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Sheet1!$B$5:$H$47</definedName>
  </definedNames>
  <calcPr calcId="144525" concurrentCalc="0"/>
</workbook>
</file>

<file path=xl/sharedStrings.xml><?xml version="1.0" encoding="utf-8"?>
<sst xmlns="http://schemas.openxmlformats.org/spreadsheetml/2006/main" count="183">
  <si>
    <t>Institute Name</t>
  </si>
  <si>
    <t>Kalinga Institute of Industrial Technology</t>
  </si>
  <si>
    <t>India Rankings 2017 ID</t>
  </si>
  <si>
    <t>IR17-I-2-1-336</t>
  </si>
  <si>
    <t>Discipline</t>
  </si>
  <si>
    <t>Overall</t>
  </si>
  <si>
    <t>Parameter</t>
  </si>
  <si>
    <t>Consultancy Projects</t>
  </si>
  <si>
    <t>S.No.</t>
  </si>
  <si>
    <t>Financial Year</t>
  </si>
  <si>
    <t>Name of faculty (Chief Consultant)</t>
  </si>
  <si>
    <t>Client Organization</t>
  </si>
  <si>
    <t>Title of Consultancy of project</t>
  </si>
  <si>
    <t>Amount received (in Rupees)</t>
  </si>
  <si>
    <t>Amount received (in words)</t>
  </si>
  <si>
    <t>2015-16</t>
  </si>
  <si>
    <t>Prasanta Kumar Parida</t>
  </si>
  <si>
    <t>OSFDC, ST &amp; Sc dept. Govt of Odisha</t>
  </si>
  <si>
    <t>Cluster development programme</t>
  </si>
  <si>
    <t>Fifty Lakhs Rupees</t>
  </si>
  <si>
    <t>Ministry of Drinking water and Sanitation</t>
  </si>
  <si>
    <t>KRC Capacity Building programme</t>
  </si>
  <si>
    <t>Five Crores Rupees</t>
  </si>
  <si>
    <t>SUDA, NULM, Ministry of Rural Development</t>
  </si>
  <si>
    <t>ESTP programme</t>
  </si>
  <si>
    <t>Forty Three Lakhs Rupees</t>
  </si>
  <si>
    <t>OPEPA, School and mass education dept. Govt. of odisha</t>
  </si>
  <si>
    <t>Evaluation of SWSN in Odisha</t>
  </si>
  <si>
    <t>Seven Lakh Sixty Thousand rupees</t>
  </si>
  <si>
    <r>
      <rPr>
        <sz val="11"/>
        <color theme="1"/>
        <rFont val="Bookman Old Style"/>
        <charset val="134"/>
      </rPr>
      <t>Prof.</t>
    </r>
    <r>
      <rPr>
        <sz val="11"/>
        <color rgb="FF000000"/>
        <rFont val="Bookman Old Style"/>
        <charset val="134"/>
      </rPr>
      <t xml:space="preserve">B.G. Mohapatra </t>
    </r>
  </si>
  <si>
    <t>SM Consultants</t>
  </si>
  <si>
    <t xml:space="preserve">Consultancy services of authority Engineers for High level bridge projects Govt of Odisha </t>
  </si>
  <si>
    <t>Two lakhs Rupees</t>
  </si>
  <si>
    <t xml:space="preserve">National Highway Division, Sambalpur </t>
  </si>
  <si>
    <t>Preparation of DPR and Supervision for slope stabilization and widening of Kalinga Ghat (10Km) on NH 157, Total Cost- Rs. 1497 Lakhs</t>
  </si>
  <si>
    <t>Eight Lakh fifty Thousand Rupees</t>
  </si>
  <si>
    <t xml:space="preserve">LIC of India </t>
  </si>
  <si>
    <t xml:space="preserve">Vetting of Foundation </t>
  </si>
  <si>
    <t>Thirty Four Thousand Two Hundred Rupees</t>
  </si>
  <si>
    <r>
      <rPr>
        <sz val="11"/>
        <color theme="1"/>
        <rFont val="Bookman Old Style"/>
        <charset val="134"/>
      </rPr>
      <t>Prof.</t>
    </r>
    <r>
      <rPr>
        <sz val="11"/>
        <color rgb="FF000000"/>
        <rFont val="Bookman Old Style"/>
        <charset val="134"/>
      </rPr>
      <t xml:space="preserve">N.C.Maharana 
Prof.AK Pani
Prof. B.G. Mohapatra
Prof.D.K. Bera
Prof.T Mohanty
Prof.S. Banerji 
</t>
    </r>
  </si>
  <si>
    <t>NBCC Ltd</t>
  </si>
  <si>
    <t xml:space="preserve">Third party Quality Checker </t>
  </si>
  <si>
    <t>Ten Lakh Rupees</t>
  </si>
  <si>
    <t>B.G.Mohapatra, B. Paikaray
A. Anand</t>
  </si>
  <si>
    <t>Soil Testing</t>
  </si>
  <si>
    <t>Ramky Enviro Engineers Ltd.</t>
  </si>
  <si>
    <t>Seventeen Thousand Three Hundred Forty Seven Rupees</t>
  </si>
  <si>
    <t>Prof.B.Jena</t>
  </si>
  <si>
    <t>L&amp;T</t>
  </si>
  <si>
    <t>Material Testing</t>
  </si>
  <si>
    <t>Thirty Thousand Rupees</t>
  </si>
  <si>
    <t>Prof.Tribikram Mohanty
Prof.N.C. Moharana
Prof.A.K.pani</t>
  </si>
  <si>
    <t>Dillip Construction Pvt Ltd</t>
  </si>
  <si>
    <t>Testing of materials</t>
  </si>
  <si>
    <t>Eighty Thousand Rupees</t>
  </si>
  <si>
    <t xml:space="preserve">Prof.M.Suar </t>
  </si>
  <si>
    <t>Hindustan Uniliver Ltd.</t>
  </si>
  <si>
    <t xml:space="preserve">Lab testing of purifiers, filed testing waters and urine sample and genotoxicity testing </t>
  </si>
  <si>
    <t>Sixty Two Lakh Rupees</t>
  </si>
  <si>
    <t>Prof.Sasmita Nayak</t>
  </si>
  <si>
    <t>TATA Steel Ltd.,  Jamshedpur</t>
  </si>
  <si>
    <t>Testing anti bacterial activities of graphene on various surfaces (steel, iron, nickel, zinc)</t>
  </si>
  <si>
    <t>Nine Lakh Rupees</t>
  </si>
  <si>
    <t>Prof. Shrikant Mishra</t>
  </si>
  <si>
    <t>BIG grant, BIRAC,DBT, Govt. of India,New Delhi</t>
  </si>
  <si>
    <t>Recombinant Enabling MDR Platform</t>
  </si>
  <si>
    <t>Forty three lakhs eighty thousand</t>
  </si>
  <si>
    <t>Prof. Asim Syed Sheeraz</t>
  </si>
  <si>
    <t>MSME, Govt. of India</t>
  </si>
  <si>
    <t>Non‐contact Wearable Personalised Biosensor Based Device to Detect Early Cardiac Abnormalities in Apparently Healthy Individuals</t>
  </si>
  <si>
    <t>Six lakhs twenty five thousand</t>
  </si>
  <si>
    <t>Total Sanctioned in 2015-16</t>
  </si>
  <si>
    <t>2014-15</t>
  </si>
  <si>
    <t>Fifty Lakhs  Rupees</t>
  </si>
  <si>
    <t>Prof. Jogendra Behera</t>
  </si>
  <si>
    <t>Dept. of Public Enterprise, Govt. of Odisha</t>
  </si>
  <si>
    <t>Public Sector Reforms in Odisha</t>
  </si>
  <si>
    <t>Prof. Brajaballav Kar</t>
  </si>
  <si>
    <t>National Productivity Council, Govt.  of India</t>
  </si>
  <si>
    <t>Reorganization exercise on a Govt. Sector Organization</t>
  </si>
  <si>
    <t>Sixty Thousand Rupees</t>
  </si>
  <si>
    <t>Prof L.K.Vaswani</t>
  </si>
  <si>
    <t>World Bank</t>
  </si>
  <si>
    <t>Land Governace Assesment Framework (LGAF)</t>
  </si>
  <si>
    <t>Twenty Lakh Rupees</t>
  </si>
  <si>
    <t>Prof. Pradeep Ku.  Mishra</t>
  </si>
  <si>
    <t>TERI</t>
  </si>
  <si>
    <t>Impact assessment study of Solar Lighting Project in Koraput and Mayurbhanj District</t>
  </si>
  <si>
    <t>One Lakh Fifty Five Thousand Rupees</t>
  </si>
  <si>
    <t>Prof Prasanta Parida</t>
  </si>
  <si>
    <t>OPEPA</t>
  </si>
  <si>
    <t>Five Percent Sample Checking Of Dise Data</t>
  </si>
  <si>
    <t>Four Lakh Thirty Three Thousand Rupees</t>
  </si>
  <si>
    <t>Tracking Of Hard To Reach Urban Deprived Children.</t>
  </si>
  <si>
    <t>Four Lakh Fourteen Thousand Rupees</t>
  </si>
  <si>
    <t>NHDC</t>
  </si>
  <si>
    <t>Market Intelligence study of weaver entrepreneurs</t>
  </si>
  <si>
    <t>Nine Lakh Sixty Thousand Rupees</t>
  </si>
  <si>
    <t>NLRI, GVT</t>
  </si>
  <si>
    <t>Consultancy</t>
  </si>
  <si>
    <t>Six Lakh Eighty Thousand Rupees</t>
  </si>
  <si>
    <t>Prasant Parida</t>
  </si>
  <si>
    <t>OTELP, SC &amp; ST Dept, Govt of Odisha</t>
  </si>
  <si>
    <t>Impact evaluation of OTELP project in Odisha</t>
  </si>
  <si>
    <t>Four Lakh Fifty Thousand Rupees</t>
  </si>
  <si>
    <t>Prof. Ashutosh Behura</t>
  </si>
  <si>
    <t>Intravenous alert system</t>
  </si>
  <si>
    <t>Prof. Vishakha Raina</t>
  </si>
  <si>
    <t xml:space="preserve">Bakery with multigrain food products for low resource settings </t>
  </si>
  <si>
    <t>Prof. Rahul Chatterjee, Prof. Vishakha Raina</t>
  </si>
  <si>
    <t xml:space="preserve">A sustainable green technology for biodiesel &amp; by products from waste cooking oil </t>
  </si>
  <si>
    <t>B.G.Mohapatro</t>
  </si>
  <si>
    <t>Design of Mini Stadium</t>
  </si>
  <si>
    <t>ITDA, Balliguda</t>
  </si>
  <si>
    <t xml:space="preserve">One Lakh Rupees </t>
  </si>
  <si>
    <t>N.C.Moharana</t>
  </si>
  <si>
    <t>Mix Design</t>
  </si>
  <si>
    <t>Shapoorji Pallonji &amp; Co</t>
  </si>
  <si>
    <t>Three Thousand Seven Hundred Sixty Eight</t>
  </si>
  <si>
    <t>Supervision Consultancy</t>
  </si>
  <si>
    <t>SM Consultant Rashulgarh, BBSR</t>
  </si>
  <si>
    <t>Prof. Suraj K Tripathi</t>
  </si>
  <si>
    <t>Development of process for detoxification of hospital effluent</t>
  </si>
  <si>
    <t>Prof. Cecilia Lundborg, Karolinska Institute, Sweden</t>
  </si>
  <si>
    <t xml:space="preserve">One Lakh Thirty Thousand Rupees </t>
  </si>
  <si>
    <t>Prof. Sasmita Nayak,
Prof. Mrutyunjay Suar</t>
  </si>
  <si>
    <t>Indo-US Joint Center on Nanostructure Genomics: Designing Functionality of 2-Dimensional Nanostructures and Nano-Bio Interfaces</t>
  </si>
  <si>
    <t>Prof. Thomas Classen, Emory University, USA</t>
  </si>
  <si>
    <t xml:space="preserve">One Lakh Twenty Thousand Rupees </t>
  </si>
  <si>
    <t>Total Sanctioned in 2014-15</t>
  </si>
  <si>
    <t>2013-14</t>
  </si>
  <si>
    <t>Prof. Sumita Sindhi</t>
  </si>
  <si>
    <t>Evaluation of forestry interventions in OFSDP</t>
  </si>
  <si>
    <t>Two Lakh Fifty Thousand Rupees</t>
  </si>
  <si>
    <t>L.K.Vawani</t>
  </si>
  <si>
    <t>Chilika Development Authority</t>
  </si>
  <si>
    <t>Locating Opportunities for Chilika Fish Cooperatives to Move Up the Market Value Chain( Phase-II)</t>
  </si>
  <si>
    <t>Three Lakh Seventy Thousand Rupees</t>
  </si>
  <si>
    <t>L. K. Vaswani
H. S Ganesha &amp;
Sumita Sindhi</t>
  </si>
  <si>
    <t>NCSCM</t>
  </si>
  <si>
    <t>Costal Profile- A socio-economic assessment of coastal resource based livelihood activities for the coast of Odisha</t>
  </si>
  <si>
    <t>Fifty Lakh Forty Thousand Rupees</t>
  </si>
  <si>
    <t>L. K. Vaswani
H. S Ganesha
Sumita Sindhi
Pradeep Mishra</t>
  </si>
  <si>
    <t>OFSDP</t>
  </si>
  <si>
    <t>Impact Assessment of Project Interventions around Community Development Component of OFSDP</t>
  </si>
  <si>
    <t>Sixteen Lakh Seventeen Thousand Rupees</t>
  </si>
  <si>
    <t>L. K. Vaswani
Sumita Sindhi</t>
  </si>
  <si>
    <t xml:space="preserve">Land Governance  Assessment Framework(LGAF):KSRM asked to coordinate work for Odisha </t>
  </si>
  <si>
    <t>Thirty Lakh Rupees</t>
  </si>
  <si>
    <t>Prashant Parida</t>
  </si>
  <si>
    <t>An Assessment of school managing committee on preparation and implementation of School Development Plan (SDP) in the Schools</t>
  </si>
  <si>
    <t>Six Lakh Thirty Thousand Rupees</t>
  </si>
  <si>
    <t>Sample Checking of Dise Data</t>
  </si>
  <si>
    <t>Three Lakh Ninety Eight Thousand Rupees</t>
  </si>
  <si>
    <t>SC &amp; ST RTI, Govt. of Odisha</t>
  </si>
  <si>
    <t>Study on traditional medicine and healing practices amongst tribal in Odisha</t>
  </si>
  <si>
    <t>Evaluation of Bankable IGS scheme in Odisha</t>
  </si>
  <si>
    <t>Four Lakh Forty Thousand Rupees</t>
  </si>
  <si>
    <t>S K Patro, B G Mohapatro</t>
  </si>
  <si>
    <t>Project Administrator ITDA, Baliguda</t>
  </si>
  <si>
    <t>Structural Design &amp; Drawing of Bailey Bridge</t>
  </si>
  <si>
    <t xml:space="preserve"> N C Moharana, R Dalai</t>
  </si>
  <si>
    <t>Shapoorji, Pallonji &amp; Co Ltd</t>
  </si>
  <si>
    <t>Seventeen Thousand Seven Hundred Fifty Three Rupees and Ninety Five Paisa</t>
  </si>
  <si>
    <t>B G Mohapatro</t>
  </si>
  <si>
    <t>ITD Cementation India Ltd</t>
  </si>
  <si>
    <t>Eleven Thousand Two Hundred Fifty Rupees</t>
  </si>
  <si>
    <t>N.C.Moharana, T Mohanty, A K Pani,B B Kar</t>
  </si>
  <si>
    <t>Fifty Three Thousand Seventy Five Rupees and Sixty Five Paisa</t>
  </si>
  <si>
    <t>Seven Thousand Three Hundred Eighty</t>
  </si>
  <si>
    <t>N.C.Moharana, 
T Mohanty
A K Pani, R Dalai</t>
  </si>
  <si>
    <t>Eight Thousand Seven hundred Thirty</t>
  </si>
  <si>
    <t>Five Thousand Six Hundred Twenty One</t>
  </si>
  <si>
    <t>Nine Thousand Four Hundred Two and Sixty Paisa</t>
  </si>
  <si>
    <t>S K Patro, B G Mohapatro
B Jena, A K Rath, B Das, S Moulick, D Sharma, A K Pani,B Paikray, D K Bera, N C Moharana, S Nayak, T  Mohanty,  J N Nanda</t>
  </si>
  <si>
    <t>Dillip Construction Pvt Ltd.</t>
  </si>
  <si>
    <t>Comprehensive Structural Engineering Services</t>
  </si>
  <si>
    <t>Thirty Lakhs Sixteen Thousand Rupees</t>
  </si>
  <si>
    <t>S K Patro, B G Mohapatro
N C Moharana,  D K Bera, A K Pani, T Mohanty,  P K Behera, K Ghosh</t>
  </si>
  <si>
    <t>NHAI</t>
  </si>
  <si>
    <t>Consultancy services</t>
  </si>
  <si>
    <t>One Crore Eleven Lakhs Twenty Thousand Rupees</t>
  </si>
  <si>
    <t>Total Sanctioned in 2013-14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</si>
</sst>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_ ;_ * \-#,##0_ ;_ * &quot;-&quot;_ ;_ @_ "/>
    <numFmt numFmtId="43" formatCode="_(* #,##0.00_);_(* \(#,##0.00\);_(* &quot;-&quot;??_);_(@_)"/>
  </numFmts>
  <fonts count="34">
    <font>
      <sz val="11"/>
      <color theme="1"/>
      <name val="Calibri"/>
      <charset val="134"/>
      <scheme val="minor"/>
    </font>
    <font>
      <sz val="10"/>
      <name val="Cambria"/>
      <charset val="134"/>
    </font>
    <font>
      <sz val="10"/>
      <color theme="1"/>
      <name val="Cambria"/>
      <charset val="134"/>
    </font>
    <font>
      <b/>
      <sz val="12"/>
      <color theme="1"/>
      <name val="Cambria"/>
      <charset val="134"/>
    </font>
    <font>
      <sz val="12"/>
      <color rgb="FF484848"/>
      <name val="Cambria"/>
      <charset val="134"/>
    </font>
    <font>
      <sz val="12"/>
      <color theme="1"/>
      <name val="Cambria"/>
      <charset val="134"/>
    </font>
    <font>
      <sz val="12"/>
      <color theme="1"/>
      <name val="Cambria"/>
      <charset val="0"/>
    </font>
    <font>
      <sz val="12"/>
      <color rgb="FF000000"/>
      <name val="Cambria"/>
      <charset val="134"/>
    </font>
    <font>
      <sz val="11"/>
      <color theme="1"/>
      <name val="Bookman Old Style"/>
      <charset val="134"/>
    </font>
    <font>
      <sz val="11"/>
      <color rgb="FF000000"/>
      <name val="Bookman Old Style"/>
      <charset val="134"/>
    </font>
    <font>
      <sz val="11"/>
      <name val="Bookman Old Style"/>
      <charset val="134"/>
    </font>
    <font>
      <b/>
      <sz val="12"/>
      <color theme="1"/>
      <name val="Cambria"/>
      <charset val="0"/>
    </font>
    <font>
      <sz val="12"/>
      <name val="Cambria"/>
      <charset val="134"/>
    </font>
    <font>
      <b/>
      <sz val="12"/>
      <name val="Cambria"/>
      <charset val="134"/>
    </font>
    <font>
      <sz val="12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8" borderId="1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0" fillId="22" borderId="18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31" borderId="16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1" fillId="14" borderId="20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14" borderId="16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</cellStyleXfs>
  <cellXfs count="103">
    <xf numFmtId="0" fontId="0" fillId="0" borderId="0" xfId="0"/>
    <xf numFmtId="0" fontId="0" fillId="0" borderId="0" xfId="0" applyFont="1" applyFill="1" applyBorder="1" applyAlignment="1"/>
    <xf numFmtId="0" fontId="0" fillId="0" borderId="0" xfId="0" applyFont="1" applyFill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5" fillId="0" borderId="3" xfId="0" applyFont="1" applyFill="1" applyBorder="1" applyAlignment="1">
      <alignment vertical="center"/>
    </xf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43" fontId="6" fillId="0" borderId="3" xfId="2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43" fontId="6" fillId="0" borderId="3" xfId="2" applyFont="1" applyBorder="1" applyAlignment="1">
      <alignment horizontal="right" vertical="center"/>
    </xf>
    <xf numFmtId="43" fontId="6" fillId="0" borderId="3" xfId="2" applyFont="1" applyBorder="1" applyAlignment="1">
      <alignment horizontal="left" vertical="center"/>
    </xf>
    <xf numFmtId="43" fontId="6" fillId="0" borderId="3" xfId="2" applyFont="1" applyBorder="1" applyAlignment="1">
      <alignment horizontal="center" vertical="center"/>
    </xf>
    <xf numFmtId="43" fontId="6" fillId="0" borderId="3" xfId="2" applyFont="1" applyBorder="1" applyAlignment="1">
      <alignment horizontal="center" vertical="center" wrapText="1"/>
    </xf>
    <xf numFmtId="43" fontId="6" fillId="0" borderId="3" xfId="2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43" fontId="9" fillId="0" borderId="3" xfId="2" applyFont="1" applyBorder="1" applyAlignment="1">
      <alignment horizontal="left" vertical="center" wrapText="1"/>
    </xf>
    <xf numFmtId="43" fontId="8" fillId="0" borderId="3" xfId="2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43" fontId="11" fillId="0" borderId="3" xfId="2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76" fontId="7" fillId="0" borderId="3" xfId="2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43" fontId="7" fillId="0" borderId="3" xfId="2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0" xfId="0" applyFont="1"/>
    <xf numFmtId="0" fontId="13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43" fontId="12" fillId="0" borderId="3" xfId="2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43" fontId="9" fillId="0" borderId="4" xfId="2" applyFont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43" fontId="9" fillId="0" borderId="4" xfId="2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13" fillId="0" borderId="9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right" vertical="center" wrapText="1"/>
    </xf>
    <xf numFmtId="43" fontId="13" fillId="0" borderId="4" xfId="2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3" fontId="7" fillId="0" borderId="4" xfId="2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43" fontId="5" fillId="0" borderId="3" xfId="2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43" fontId="7" fillId="0" borderId="3" xfId="2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3" fontId="12" fillId="0" borderId="3" xfId="2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43" fontId="8" fillId="0" borderId="5" xfId="2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43" fontId="8" fillId="0" borderId="4" xfId="2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/>
    </xf>
    <xf numFmtId="43" fontId="3" fillId="0" borderId="0" xfId="2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4" fillId="0" borderId="0" xfId="0" applyFont="1" applyFill="1" applyBorder="1" applyAlignment="1"/>
    <xf numFmtId="0" fontId="0" fillId="0" borderId="0" xfId="0" applyFont="1" applyFill="1" applyBorder="1" applyAlignment="1">
      <alignment wrapText="1"/>
    </xf>
    <xf numFmtId="43" fontId="2" fillId="0" borderId="0" xfId="0" applyNumberFormat="1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60"/>
  <sheetViews>
    <sheetView tabSelected="1" zoomScale="85" zoomScaleNormal="85" workbookViewId="0">
      <selection activeCell="D3" sqref="D3"/>
    </sheetView>
  </sheetViews>
  <sheetFormatPr defaultColWidth="9" defaultRowHeight="35.95" customHeight="1"/>
  <cols>
    <col min="1" max="2" width="9" style="4"/>
    <col min="3" max="4" width="24.7090909090909" style="4" customWidth="1"/>
    <col min="5" max="5" width="26.2727272727273" style="5" customWidth="1"/>
    <col min="6" max="6" width="31.9090909090909" style="4" customWidth="1"/>
    <col min="7" max="7" width="24.7090909090909" style="4" customWidth="1"/>
    <col min="8" max="8" width="24.7090909090909" style="5" customWidth="1"/>
    <col min="9" max="9" width="13.2818181818182" style="4" customWidth="1"/>
    <col min="10" max="16384" width="9" style="4"/>
  </cols>
  <sheetData>
    <row r="1" s="1" customFormat="1" ht="15.5" spans="1:10">
      <c r="A1" s="6" t="s">
        <v>0</v>
      </c>
      <c r="B1" s="7"/>
      <c r="C1" s="8"/>
      <c r="D1" s="9" t="s">
        <v>1</v>
      </c>
      <c r="E1" s="9"/>
      <c r="F1" s="10"/>
      <c r="G1" s="10"/>
      <c r="H1" s="11"/>
      <c r="I1" s="100"/>
      <c r="J1" s="100"/>
    </row>
    <row r="2" s="1" customFormat="1" ht="15.5" spans="1:11">
      <c r="A2" s="12" t="s">
        <v>2</v>
      </c>
      <c r="B2" s="13"/>
      <c r="C2" s="8"/>
      <c r="D2" s="9" t="s">
        <v>3</v>
      </c>
      <c r="E2" s="9"/>
      <c r="F2" s="10"/>
      <c r="G2" s="10"/>
      <c r="H2" s="11"/>
      <c r="I2" s="100"/>
      <c r="J2" s="100"/>
      <c r="K2" s="101"/>
    </row>
    <row r="3" s="1" customFormat="1" ht="15.5" spans="1:10">
      <c r="A3" s="12" t="s">
        <v>4</v>
      </c>
      <c r="B3" s="13"/>
      <c r="C3" s="14"/>
      <c r="D3" s="15" t="s">
        <v>5</v>
      </c>
      <c r="E3" s="15"/>
      <c r="F3" s="10"/>
      <c r="G3" s="10"/>
      <c r="H3" s="11"/>
      <c r="I3" s="100"/>
      <c r="J3" s="100"/>
    </row>
    <row r="4" s="2" customFormat="1" ht="15" spans="1:8">
      <c r="A4" s="16" t="s">
        <v>6</v>
      </c>
      <c r="B4" s="17" t="s">
        <v>7</v>
      </c>
      <c r="C4" s="17"/>
      <c r="D4" s="17"/>
      <c r="E4" s="17"/>
      <c r="F4" s="17"/>
      <c r="G4" s="17"/>
      <c r="H4" s="18"/>
    </row>
    <row r="5" customHeight="1" spans="1:8">
      <c r="A5" s="19"/>
      <c r="B5" s="20" t="s">
        <v>8</v>
      </c>
      <c r="C5" s="21" t="s">
        <v>9</v>
      </c>
      <c r="D5" s="22" t="s">
        <v>10</v>
      </c>
      <c r="E5" s="23" t="s">
        <v>11</v>
      </c>
      <c r="F5" s="24" t="s">
        <v>12</v>
      </c>
      <c r="G5" s="22" t="s">
        <v>13</v>
      </c>
      <c r="H5" s="25" t="s">
        <v>14</v>
      </c>
    </row>
    <row r="6" customHeight="1" spans="1:8">
      <c r="A6" s="19"/>
      <c r="B6" s="26">
        <v>1</v>
      </c>
      <c r="C6" s="27" t="s">
        <v>15</v>
      </c>
      <c r="D6" s="28" t="s">
        <v>16</v>
      </c>
      <c r="E6" s="29" t="s">
        <v>17</v>
      </c>
      <c r="F6" s="30" t="s">
        <v>18</v>
      </c>
      <c r="G6" s="31">
        <v>5000000</v>
      </c>
      <c r="H6" s="29" t="s">
        <v>19</v>
      </c>
    </row>
    <row r="7" customHeight="1" spans="1:8">
      <c r="A7" s="19"/>
      <c r="B7" s="32"/>
      <c r="C7" s="33"/>
      <c r="D7" s="28" t="s">
        <v>16</v>
      </c>
      <c r="E7" s="34" t="s">
        <v>20</v>
      </c>
      <c r="F7" s="35" t="s">
        <v>21</v>
      </c>
      <c r="G7" s="36">
        <v>50000000</v>
      </c>
      <c r="H7" s="29" t="s">
        <v>22</v>
      </c>
    </row>
    <row r="8" customHeight="1" spans="1:8">
      <c r="A8" s="19"/>
      <c r="B8" s="32"/>
      <c r="C8" s="33"/>
      <c r="D8" s="37" t="s">
        <v>16</v>
      </c>
      <c r="E8" s="31" t="s">
        <v>23</v>
      </c>
      <c r="F8" s="38" t="s">
        <v>24</v>
      </c>
      <c r="G8" s="36">
        <v>4300000</v>
      </c>
      <c r="H8" s="39" t="s">
        <v>25</v>
      </c>
    </row>
    <row r="9" customHeight="1" spans="1:8">
      <c r="A9" s="19"/>
      <c r="B9" s="32"/>
      <c r="C9" s="33"/>
      <c r="D9" s="37" t="s">
        <v>16</v>
      </c>
      <c r="E9" s="40" t="s">
        <v>26</v>
      </c>
      <c r="F9" s="37" t="s">
        <v>27</v>
      </c>
      <c r="G9" s="37">
        <v>760000</v>
      </c>
      <c r="H9" s="39" t="s">
        <v>28</v>
      </c>
    </row>
    <row r="10" customHeight="1" spans="1:8">
      <c r="A10" s="19"/>
      <c r="B10" s="32"/>
      <c r="C10" s="33"/>
      <c r="D10" s="41" t="s">
        <v>29</v>
      </c>
      <c r="E10" s="42" t="s">
        <v>30</v>
      </c>
      <c r="F10" s="42" t="s">
        <v>31</v>
      </c>
      <c r="G10" s="43">
        <v>200000</v>
      </c>
      <c r="H10" s="41" t="s">
        <v>32</v>
      </c>
    </row>
    <row r="11" customHeight="1" spans="1:8">
      <c r="A11" s="19"/>
      <c r="B11" s="32"/>
      <c r="C11" s="33"/>
      <c r="D11" s="41" t="s">
        <v>29</v>
      </c>
      <c r="E11" s="42" t="s">
        <v>33</v>
      </c>
      <c r="F11" s="42" t="s">
        <v>34</v>
      </c>
      <c r="G11" s="43">
        <v>850000</v>
      </c>
      <c r="H11" s="41" t="s">
        <v>35</v>
      </c>
    </row>
    <row r="12" customHeight="1" spans="1:8">
      <c r="A12" s="19"/>
      <c r="B12" s="32"/>
      <c r="C12" s="33"/>
      <c r="D12" s="41" t="s">
        <v>29</v>
      </c>
      <c r="E12" s="42" t="s">
        <v>36</v>
      </c>
      <c r="F12" s="42" t="s">
        <v>37</v>
      </c>
      <c r="G12" s="43">
        <v>34200</v>
      </c>
      <c r="H12" s="41" t="s">
        <v>38</v>
      </c>
    </row>
    <row r="13" customHeight="1" spans="1:8">
      <c r="A13" s="19"/>
      <c r="B13" s="32"/>
      <c r="C13" s="33"/>
      <c r="D13" s="41" t="s">
        <v>39</v>
      </c>
      <c r="E13" s="42" t="s">
        <v>40</v>
      </c>
      <c r="F13" s="42" t="s">
        <v>41</v>
      </c>
      <c r="G13" s="43">
        <v>1000000</v>
      </c>
      <c r="H13" s="41" t="s">
        <v>42</v>
      </c>
    </row>
    <row r="14" customHeight="1" spans="1:8">
      <c r="A14" s="19"/>
      <c r="B14" s="32"/>
      <c r="C14" s="33"/>
      <c r="D14" s="42" t="s">
        <v>43</v>
      </c>
      <c r="E14" s="42" t="s">
        <v>44</v>
      </c>
      <c r="F14" s="42" t="s">
        <v>45</v>
      </c>
      <c r="G14" s="43">
        <v>17347</v>
      </c>
      <c r="H14" s="41" t="s">
        <v>46</v>
      </c>
    </row>
    <row r="15" customHeight="1" spans="1:8">
      <c r="A15" s="19"/>
      <c r="B15" s="32"/>
      <c r="C15" s="33"/>
      <c r="D15" s="41" t="s">
        <v>47</v>
      </c>
      <c r="E15" s="41" t="s">
        <v>48</v>
      </c>
      <c r="F15" s="41" t="s">
        <v>49</v>
      </c>
      <c r="G15" s="44">
        <v>30000</v>
      </c>
      <c r="H15" s="41" t="s">
        <v>50</v>
      </c>
    </row>
    <row r="16" customHeight="1" spans="1:8">
      <c r="A16" s="19"/>
      <c r="B16" s="32"/>
      <c r="C16" s="33"/>
      <c r="D16" s="41" t="s">
        <v>51</v>
      </c>
      <c r="E16" s="41" t="s">
        <v>52</v>
      </c>
      <c r="F16" s="41" t="s">
        <v>53</v>
      </c>
      <c r="G16" s="44">
        <v>80000</v>
      </c>
      <c r="H16" s="41" t="s">
        <v>54</v>
      </c>
    </row>
    <row r="17" customHeight="1" spans="1:8">
      <c r="A17" s="19"/>
      <c r="B17" s="32"/>
      <c r="C17" s="33"/>
      <c r="D17" s="41" t="s">
        <v>55</v>
      </c>
      <c r="E17" s="41" t="s">
        <v>56</v>
      </c>
      <c r="F17" s="41" t="s">
        <v>57</v>
      </c>
      <c r="G17" s="44">
        <v>6200000</v>
      </c>
      <c r="H17" s="41" t="s">
        <v>58</v>
      </c>
    </row>
    <row r="18" customHeight="1" spans="1:8">
      <c r="A18" s="19"/>
      <c r="B18" s="32"/>
      <c r="C18" s="33"/>
      <c r="D18" s="41" t="s">
        <v>59</v>
      </c>
      <c r="E18" s="41" t="s">
        <v>60</v>
      </c>
      <c r="F18" s="41" t="s">
        <v>61</v>
      </c>
      <c r="G18" s="44">
        <v>900000</v>
      </c>
      <c r="H18" s="41" t="s">
        <v>62</v>
      </c>
    </row>
    <row r="19" customHeight="1" spans="1:8">
      <c r="A19" s="19"/>
      <c r="B19" s="32"/>
      <c r="C19" s="33"/>
      <c r="D19" s="41" t="s">
        <v>63</v>
      </c>
      <c r="E19" s="41" t="s">
        <v>64</v>
      </c>
      <c r="F19" s="41" t="s">
        <v>65</v>
      </c>
      <c r="G19" s="44">
        <v>4380000</v>
      </c>
      <c r="H19" s="45" t="s">
        <v>66</v>
      </c>
    </row>
    <row r="20" customHeight="1" spans="1:8">
      <c r="A20" s="19"/>
      <c r="B20" s="32"/>
      <c r="C20" s="33"/>
      <c r="D20" s="41" t="s">
        <v>67</v>
      </c>
      <c r="E20" s="41" t="s">
        <v>68</v>
      </c>
      <c r="F20" s="41" t="s">
        <v>69</v>
      </c>
      <c r="G20" s="44">
        <v>625000</v>
      </c>
      <c r="H20" s="45" t="s">
        <v>70</v>
      </c>
    </row>
    <row r="21" customHeight="1" spans="1:8">
      <c r="A21" s="19"/>
      <c r="B21" s="32"/>
      <c r="C21" s="33"/>
      <c r="D21" s="46" t="s">
        <v>71</v>
      </c>
      <c r="E21" s="47"/>
      <c r="F21" s="48"/>
      <c r="G21" s="49">
        <f>SUM(G6:G20)</f>
        <v>74376547</v>
      </c>
      <c r="H21" s="29"/>
    </row>
    <row r="22" customHeight="1" spans="1:8">
      <c r="A22" s="19"/>
      <c r="B22" s="50">
        <v>2</v>
      </c>
      <c r="C22" s="51" t="s">
        <v>72</v>
      </c>
      <c r="D22" s="52" t="s">
        <v>16</v>
      </c>
      <c r="E22" s="53" t="s">
        <v>17</v>
      </c>
      <c r="F22" s="54" t="s">
        <v>18</v>
      </c>
      <c r="G22" s="55">
        <v>5000000</v>
      </c>
      <c r="H22" s="53" t="s">
        <v>73</v>
      </c>
    </row>
    <row r="23" customHeight="1" spans="1:8">
      <c r="A23" s="19"/>
      <c r="B23" s="56"/>
      <c r="C23" s="57"/>
      <c r="D23" s="58" t="s">
        <v>74</v>
      </c>
      <c r="E23" s="59" t="s">
        <v>75</v>
      </c>
      <c r="F23" s="60" t="s">
        <v>76</v>
      </c>
      <c r="G23" s="61">
        <v>30000</v>
      </c>
      <c r="H23" s="62" t="s">
        <v>50</v>
      </c>
    </row>
    <row r="24" customHeight="1" spans="1:8">
      <c r="A24" s="19"/>
      <c r="B24" s="56"/>
      <c r="C24" s="57"/>
      <c r="D24" s="58" t="s">
        <v>77</v>
      </c>
      <c r="E24" s="59" t="s">
        <v>78</v>
      </c>
      <c r="F24" s="60" t="s">
        <v>79</v>
      </c>
      <c r="G24" s="61">
        <v>60000</v>
      </c>
      <c r="H24" s="62" t="s">
        <v>80</v>
      </c>
    </row>
    <row r="25" customHeight="1" spans="1:8">
      <c r="A25" s="19"/>
      <c r="B25" s="56"/>
      <c r="C25" s="57"/>
      <c r="D25" s="58" t="s">
        <v>81</v>
      </c>
      <c r="E25" s="59" t="s">
        <v>82</v>
      </c>
      <c r="F25" s="60" t="s">
        <v>83</v>
      </c>
      <c r="G25" s="61">
        <v>2000000</v>
      </c>
      <c r="H25" s="62" t="s">
        <v>84</v>
      </c>
    </row>
    <row r="26" customHeight="1" spans="1:8">
      <c r="A26" s="19"/>
      <c r="B26" s="56"/>
      <c r="C26" s="57"/>
      <c r="D26" s="58" t="s">
        <v>85</v>
      </c>
      <c r="E26" s="59" t="s">
        <v>86</v>
      </c>
      <c r="F26" s="60" t="s">
        <v>87</v>
      </c>
      <c r="G26" s="61">
        <v>155000</v>
      </c>
      <c r="H26" s="62" t="s">
        <v>88</v>
      </c>
    </row>
    <row r="27" customHeight="1" spans="1:8">
      <c r="A27" s="19"/>
      <c r="B27" s="56"/>
      <c r="C27" s="57"/>
      <c r="D27" s="58" t="s">
        <v>89</v>
      </c>
      <c r="E27" s="59" t="s">
        <v>90</v>
      </c>
      <c r="F27" s="60" t="s">
        <v>91</v>
      </c>
      <c r="G27" s="61">
        <v>433000</v>
      </c>
      <c r="H27" s="62" t="s">
        <v>92</v>
      </c>
    </row>
    <row r="28" customHeight="1" spans="1:8">
      <c r="A28" s="19"/>
      <c r="B28" s="56"/>
      <c r="C28" s="57"/>
      <c r="D28" s="58" t="s">
        <v>89</v>
      </c>
      <c r="E28" s="59" t="s">
        <v>90</v>
      </c>
      <c r="F28" s="60" t="s">
        <v>93</v>
      </c>
      <c r="G28" s="61">
        <v>414000</v>
      </c>
      <c r="H28" s="62" t="s">
        <v>94</v>
      </c>
    </row>
    <row r="29" customHeight="1" spans="1:8">
      <c r="A29" s="19"/>
      <c r="B29" s="56"/>
      <c r="C29" s="57"/>
      <c r="D29" s="58" t="s">
        <v>81</v>
      </c>
      <c r="E29" s="59" t="s">
        <v>95</v>
      </c>
      <c r="F29" s="60" t="s">
        <v>96</v>
      </c>
      <c r="G29" s="61">
        <v>960000</v>
      </c>
      <c r="H29" s="62" t="s">
        <v>97</v>
      </c>
    </row>
    <row r="30" customHeight="1" spans="1:9">
      <c r="A30" s="19"/>
      <c r="B30" s="56"/>
      <c r="C30" s="57"/>
      <c r="D30" s="58" t="s">
        <v>81</v>
      </c>
      <c r="E30" s="59" t="s">
        <v>98</v>
      </c>
      <c r="F30" s="60" t="s">
        <v>99</v>
      </c>
      <c r="G30" s="61">
        <v>680000</v>
      </c>
      <c r="H30" s="62" t="s">
        <v>100</v>
      </c>
      <c r="I30" s="102"/>
    </row>
    <row r="31" s="3" customFormat="1" customHeight="1" spans="1:8">
      <c r="A31" s="63"/>
      <c r="B31" s="64"/>
      <c r="C31" s="57"/>
      <c r="D31" s="65" t="s">
        <v>101</v>
      </c>
      <c r="E31" s="66" t="s">
        <v>102</v>
      </c>
      <c r="F31" s="67" t="s">
        <v>103</v>
      </c>
      <c r="G31" s="68">
        <v>450000</v>
      </c>
      <c r="H31" s="66" t="s">
        <v>104</v>
      </c>
    </row>
    <row r="32" s="3" customFormat="1" customHeight="1" spans="1:8">
      <c r="A32" s="63"/>
      <c r="B32" s="69"/>
      <c r="C32" s="57"/>
      <c r="D32" s="41" t="s">
        <v>105</v>
      </c>
      <c r="E32" s="41" t="s">
        <v>68</v>
      </c>
      <c r="F32" s="41" t="s">
        <v>106</v>
      </c>
      <c r="G32" s="44">
        <v>625000</v>
      </c>
      <c r="H32" s="45" t="s">
        <v>70</v>
      </c>
    </row>
    <row r="33" s="3" customFormat="1" customHeight="1" spans="1:8">
      <c r="A33" s="63"/>
      <c r="B33" s="69"/>
      <c r="C33" s="57"/>
      <c r="D33" s="41" t="s">
        <v>107</v>
      </c>
      <c r="E33" s="41" t="s">
        <v>68</v>
      </c>
      <c r="F33" s="41" t="s">
        <v>108</v>
      </c>
      <c r="G33" s="44">
        <v>625000</v>
      </c>
      <c r="H33" s="45" t="s">
        <v>70</v>
      </c>
    </row>
    <row r="34" s="3" customFormat="1" customHeight="1" spans="1:8">
      <c r="A34" s="63"/>
      <c r="B34" s="69"/>
      <c r="C34" s="57"/>
      <c r="D34" s="41" t="s">
        <v>109</v>
      </c>
      <c r="E34" s="41" t="s">
        <v>68</v>
      </c>
      <c r="F34" s="41" t="s">
        <v>110</v>
      </c>
      <c r="G34" s="44">
        <v>625000</v>
      </c>
      <c r="H34" s="45" t="s">
        <v>70</v>
      </c>
    </row>
    <row r="35" s="3" customFormat="1" customHeight="1" spans="1:8">
      <c r="A35" s="63"/>
      <c r="B35" s="69"/>
      <c r="C35" s="57"/>
      <c r="D35" s="42" t="s">
        <v>111</v>
      </c>
      <c r="E35" s="70" t="s">
        <v>112</v>
      </c>
      <c r="F35" s="70" t="s">
        <v>113</v>
      </c>
      <c r="G35" s="71">
        <v>100000</v>
      </c>
      <c r="H35" s="72" t="s">
        <v>114</v>
      </c>
    </row>
    <row r="36" s="3" customFormat="1" customHeight="1" spans="1:8">
      <c r="A36" s="63"/>
      <c r="B36" s="69"/>
      <c r="C36" s="57"/>
      <c r="D36" s="42" t="s">
        <v>115</v>
      </c>
      <c r="E36" s="42" t="s">
        <v>116</v>
      </c>
      <c r="F36" s="42" t="s">
        <v>117</v>
      </c>
      <c r="G36" s="43">
        <v>3768</v>
      </c>
      <c r="H36" s="72" t="s">
        <v>118</v>
      </c>
    </row>
    <row r="37" s="3" customFormat="1" customHeight="1" spans="1:8">
      <c r="A37" s="63"/>
      <c r="B37" s="69"/>
      <c r="C37" s="57"/>
      <c r="D37" s="73" t="s">
        <v>111</v>
      </c>
      <c r="E37" s="70" t="s">
        <v>119</v>
      </c>
      <c r="F37" s="70" t="s">
        <v>120</v>
      </c>
      <c r="G37" s="74">
        <v>200000</v>
      </c>
      <c r="H37" s="72" t="s">
        <v>32</v>
      </c>
    </row>
    <row r="38" s="3" customFormat="1" customHeight="1" spans="1:8">
      <c r="A38" s="63"/>
      <c r="B38" s="69"/>
      <c r="C38" s="57"/>
      <c r="D38" s="42" t="s">
        <v>121</v>
      </c>
      <c r="E38" s="42" t="s">
        <v>122</v>
      </c>
      <c r="F38" s="42" t="s">
        <v>123</v>
      </c>
      <c r="G38" s="43">
        <v>130000</v>
      </c>
      <c r="H38" s="75" t="s">
        <v>124</v>
      </c>
    </row>
    <row r="39" s="3" customFormat="1" customHeight="1" spans="1:8">
      <c r="A39" s="63"/>
      <c r="B39" s="69"/>
      <c r="C39" s="57"/>
      <c r="D39" s="42" t="s">
        <v>125</v>
      </c>
      <c r="E39" s="76" t="s">
        <v>126</v>
      </c>
      <c r="F39" s="76" t="s">
        <v>127</v>
      </c>
      <c r="G39" s="43">
        <v>120000</v>
      </c>
      <c r="H39" s="75" t="s">
        <v>128</v>
      </c>
    </row>
    <row r="40" s="3" customFormat="1" customHeight="1" spans="1:8">
      <c r="A40" s="63"/>
      <c r="B40" s="69"/>
      <c r="C40" s="57"/>
      <c r="D40" s="77" t="s">
        <v>129</v>
      </c>
      <c r="E40" s="77"/>
      <c r="F40" s="78"/>
      <c r="G40" s="79">
        <f>SUM(G22:G39)</f>
        <v>12610768</v>
      </c>
      <c r="H40" s="66"/>
    </row>
    <row r="41" customHeight="1" spans="1:8">
      <c r="A41" s="19"/>
      <c r="B41" s="80">
        <v>3</v>
      </c>
      <c r="C41" s="80" t="s">
        <v>130</v>
      </c>
      <c r="D41" s="81" t="s">
        <v>131</v>
      </c>
      <c r="E41" s="82" t="s">
        <v>86</v>
      </c>
      <c r="F41" s="83" t="s">
        <v>132</v>
      </c>
      <c r="G41" s="84">
        <v>250000</v>
      </c>
      <c r="H41" s="62" t="s">
        <v>133</v>
      </c>
    </row>
    <row r="42" customHeight="1" spans="1:8">
      <c r="A42" s="19"/>
      <c r="B42" s="85"/>
      <c r="C42" s="85"/>
      <c r="D42" s="58" t="s">
        <v>134</v>
      </c>
      <c r="E42" s="62" t="s">
        <v>135</v>
      </c>
      <c r="F42" s="86" t="s">
        <v>136</v>
      </c>
      <c r="G42" s="87">
        <v>370000</v>
      </c>
      <c r="H42" s="62" t="s">
        <v>137</v>
      </c>
    </row>
    <row r="43" customHeight="1" spans="1:8">
      <c r="A43" s="19"/>
      <c r="B43" s="85"/>
      <c r="C43" s="85"/>
      <c r="D43" s="58" t="s">
        <v>138</v>
      </c>
      <c r="E43" s="59" t="s">
        <v>139</v>
      </c>
      <c r="F43" s="88" t="s">
        <v>140</v>
      </c>
      <c r="G43" s="89">
        <v>5040000</v>
      </c>
      <c r="H43" s="62" t="s">
        <v>141</v>
      </c>
    </row>
    <row r="44" customHeight="1" spans="1:8">
      <c r="A44" s="19"/>
      <c r="B44" s="85"/>
      <c r="C44" s="85"/>
      <c r="D44" s="58" t="s">
        <v>142</v>
      </c>
      <c r="E44" s="59" t="s">
        <v>143</v>
      </c>
      <c r="F44" s="90" t="s">
        <v>144</v>
      </c>
      <c r="G44" s="89">
        <v>1617000</v>
      </c>
      <c r="H44" s="62" t="s">
        <v>145</v>
      </c>
    </row>
    <row r="45" customHeight="1" spans="1:8">
      <c r="A45" s="19"/>
      <c r="B45" s="85"/>
      <c r="C45" s="85"/>
      <c r="D45" s="58" t="s">
        <v>146</v>
      </c>
      <c r="E45" s="59" t="s">
        <v>82</v>
      </c>
      <c r="F45" s="60" t="s">
        <v>147</v>
      </c>
      <c r="G45" s="61">
        <v>3000000</v>
      </c>
      <c r="H45" s="62" t="s">
        <v>148</v>
      </c>
    </row>
    <row r="46" customHeight="1" spans="1:8">
      <c r="A46" s="19"/>
      <c r="B46" s="85"/>
      <c r="C46" s="85"/>
      <c r="D46" s="58" t="s">
        <v>149</v>
      </c>
      <c r="E46" s="59" t="s">
        <v>90</v>
      </c>
      <c r="F46" s="60" t="s">
        <v>150</v>
      </c>
      <c r="G46" s="61">
        <v>630000</v>
      </c>
      <c r="H46" s="62" t="s">
        <v>151</v>
      </c>
    </row>
    <row r="47" customHeight="1" spans="1:8">
      <c r="A47" s="19"/>
      <c r="B47" s="85"/>
      <c r="C47" s="85"/>
      <c r="D47" s="58" t="s">
        <v>149</v>
      </c>
      <c r="E47" s="59" t="s">
        <v>90</v>
      </c>
      <c r="F47" s="60" t="s">
        <v>152</v>
      </c>
      <c r="G47" s="61">
        <v>398000</v>
      </c>
      <c r="H47" s="62" t="s">
        <v>153</v>
      </c>
    </row>
    <row r="48" customHeight="1" spans="1:8">
      <c r="A48" s="19"/>
      <c r="B48" s="85"/>
      <c r="C48" s="85"/>
      <c r="D48" s="58" t="s">
        <v>149</v>
      </c>
      <c r="E48" s="59" t="s">
        <v>154</v>
      </c>
      <c r="F48" s="60" t="s">
        <v>155</v>
      </c>
      <c r="G48" s="61">
        <v>450000</v>
      </c>
      <c r="H48" s="62" t="s">
        <v>104</v>
      </c>
    </row>
    <row r="49" s="3" customFormat="1" customHeight="1" spans="1:8">
      <c r="A49" s="63"/>
      <c r="B49" s="69"/>
      <c r="C49" s="69"/>
      <c r="D49" s="65" t="s">
        <v>101</v>
      </c>
      <c r="E49" s="66" t="s">
        <v>17</v>
      </c>
      <c r="F49" s="67" t="s">
        <v>156</v>
      </c>
      <c r="G49" s="91">
        <v>440000</v>
      </c>
      <c r="H49" s="66" t="s">
        <v>157</v>
      </c>
    </row>
    <row r="50" customHeight="1" spans="1:8">
      <c r="A50" s="19"/>
      <c r="B50" s="19"/>
      <c r="C50" s="19"/>
      <c r="D50" s="41" t="s">
        <v>158</v>
      </c>
      <c r="E50" s="41" t="s">
        <v>159</v>
      </c>
      <c r="F50" s="41" t="s">
        <v>160</v>
      </c>
      <c r="G50" s="44">
        <v>30000</v>
      </c>
      <c r="H50" s="75" t="s">
        <v>50</v>
      </c>
    </row>
    <row r="51" customHeight="1" spans="4:8">
      <c r="D51" s="41" t="s">
        <v>161</v>
      </c>
      <c r="E51" s="41" t="s">
        <v>162</v>
      </c>
      <c r="F51" s="41" t="s">
        <v>116</v>
      </c>
      <c r="G51" s="44">
        <v>17753.95</v>
      </c>
      <c r="H51" s="75" t="s">
        <v>163</v>
      </c>
    </row>
    <row r="52" customHeight="1" spans="4:8">
      <c r="D52" s="92" t="s">
        <v>164</v>
      </c>
      <c r="E52" s="92" t="s">
        <v>165</v>
      </c>
      <c r="F52" s="92" t="s">
        <v>160</v>
      </c>
      <c r="G52" s="93">
        <v>11250</v>
      </c>
      <c r="H52" s="72" t="s">
        <v>166</v>
      </c>
    </row>
    <row r="53" customHeight="1" spans="4:8">
      <c r="D53" s="41" t="s">
        <v>167</v>
      </c>
      <c r="E53" s="41" t="s">
        <v>162</v>
      </c>
      <c r="F53" s="41" t="s">
        <v>116</v>
      </c>
      <c r="G53" s="44">
        <v>53075.65</v>
      </c>
      <c r="H53" s="72" t="s">
        <v>168</v>
      </c>
    </row>
    <row r="54" customHeight="1" spans="4:8">
      <c r="D54" s="41" t="s">
        <v>164</v>
      </c>
      <c r="E54" s="41" t="s">
        <v>162</v>
      </c>
      <c r="F54" s="41" t="s">
        <v>116</v>
      </c>
      <c r="G54" s="44">
        <v>7380</v>
      </c>
      <c r="H54" s="72" t="s">
        <v>169</v>
      </c>
    </row>
    <row r="55" customHeight="1" spans="4:8">
      <c r="D55" s="41" t="s">
        <v>170</v>
      </c>
      <c r="E55" s="94" t="s">
        <v>162</v>
      </c>
      <c r="F55" s="94" t="s">
        <v>116</v>
      </c>
      <c r="G55" s="95">
        <v>8730</v>
      </c>
      <c r="H55" s="72" t="s">
        <v>171</v>
      </c>
    </row>
    <row r="56" customHeight="1" spans="4:8">
      <c r="D56" s="41" t="s">
        <v>170</v>
      </c>
      <c r="E56" s="94" t="s">
        <v>162</v>
      </c>
      <c r="F56" s="94" t="s">
        <v>116</v>
      </c>
      <c r="G56" s="95">
        <v>5621</v>
      </c>
      <c r="H56" s="72" t="s">
        <v>172</v>
      </c>
    </row>
    <row r="57" customHeight="1" spans="4:8">
      <c r="D57" s="41" t="s">
        <v>170</v>
      </c>
      <c r="E57" s="94" t="s">
        <v>162</v>
      </c>
      <c r="F57" s="94" t="s">
        <v>116</v>
      </c>
      <c r="G57" s="95">
        <v>9402.6</v>
      </c>
      <c r="H57" s="72" t="s">
        <v>173</v>
      </c>
    </row>
    <row r="58" customHeight="1" spans="4:8">
      <c r="D58" s="41" t="s">
        <v>174</v>
      </c>
      <c r="E58" s="41" t="s">
        <v>175</v>
      </c>
      <c r="F58" s="41" t="s">
        <v>176</v>
      </c>
      <c r="G58" s="44">
        <v>3016000</v>
      </c>
      <c r="H58" s="72" t="s">
        <v>177</v>
      </c>
    </row>
    <row r="59" customHeight="1" spans="4:8">
      <c r="D59" s="41" t="s">
        <v>178</v>
      </c>
      <c r="E59" s="41" t="s">
        <v>179</v>
      </c>
      <c r="F59" s="41" t="s">
        <v>180</v>
      </c>
      <c r="G59" s="44">
        <v>11120000</v>
      </c>
      <c r="H59" s="72" t="s">
        <v>181</v>
      </c>
    </row>
    <row r="60" customHeight="1" spans="4:8">
      <c r="D60" s="19"/>
      <c r="E60" s="96"/>
      <c r="F60" s="97" t="s">
        <v>182</v>
      </c>
      <c r="G60" s="98">
        <f>SUM(G41:G59)</f>
        <v>26474213.2</v>
      </c>
      <c r="H60" s="99"/>
    </row>
  </sheetData>
  <mergeCells count="10">
    <mergeCell ref="A1:B1"/>
    <mergeCell ref="A2:B2"/>
    <mergeCell ref="A3:B3"/>
    <mergeCell ref="B4:H4"/>
    <mergeCell ref="D21:F21"/>
    <mergeCell ref="D40:F40"/>
    <mergeCell ref="B6:B21"/>
    <mergeCell ref="B22:B31"/>
    <mergeCell ref="B41:B49"/>
    <mergeCell ref="C41:C49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kiit</cp:lastModifiedBy>
  <dcterms:created xsi:type="dcterms:W3CDTF">2016-10-14T10:27:00Z</dcterms:created>
  <dcterms:modified xsi:type="dcterms:W3CDTF">2016-12-23T21:05:34Z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1033-10.2.0.5804</vt:lpwstr>
  </property>
</Properties>
</file>